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22\ГИМНАЗИЯ 33\"/>
    </mc:Choice>
  </mc:AlternateContent>
  <bookViews>
    <workbookView xWindow="360" yWindow="105" windowWidth="20940" windowHeight="12150"/>
  </bookViews>
  <sheets>
    <sheet name="2022" sheetId="2" r:id="rId1"/>
  </sheets>
  <definedNames>
    <definedName name="_xlnm._FilterDatabase" localSheetId="0" hidden="1">'2022'!$A$8:$F$8</definedName>
    <definedName name="_xlnm.Print_Area" localSheetId="0">'2022'!$A$1:$G$25</definedName>
  </definedNames>
  <calcPr calcId="152511" iterate="1"/>
</workbook>
</file>

<file path=xl/calcChain.xml><?xml version="1.0" encoding="utf-8"?>
<calcChain xmlns="http://schemas.openxmlformats.org/spreadsheetml/2006/main">
  <c r="F18" i="2" l="1"/>
  <c r="F17" i="2"/>
  <c r="F15" i="2"/>
  <c r="F21" i="2"/>
  <c r="F11" i="2" l="1"/>
  <c r="F12" i="2"/>
  <c r="F22" i="2" l="1"/>
</calcChain>
</file>

<file path=xl/sharedStrings.xml><?xml version="1.0" encoding="utf-8"?>
<sst xmlns="http://schemas.openxmlformats.org/spreadsheetml/2006/main" count="20" uniqueCount="20">
  <si>
    <t>Сумма</t>
  </si>
  <si>
    <t>Назначение платежа</t>
  </si>
  <si>
    <t>Наименование  плательщика</t>
  </si>
  <si>
    <t>Код записи</t>
  </si>
  <si>
    <t>Код документа</t>
  </si>
  <si>
    <t>Приобретение учебной литературы</t>
  </si>
  <si>
    <t xml:space="preserve">ФИС ФРДО </t>
  </si>
  <si>
    <t>Лицензия базового пакета ПО</t>
  </si>
  <si>
    <t xml:space="preserve">                   Оснащение пункта ППЭ в том числе:</t>
  </si>
  <si>
    <t xml:space="preserve">Канцелярские товары для проведения ЕГЭ </t>
  </si>
  <si>
    <t>ИТОГО</t>
  </si>
  <si>
    <t>Оборудование и инвентарь для проведения ГИА ( ноутбуки,сканер)</t>
  </si>
  <si>
    <t xml:space="preserve">Услуги по обеспечению видеосъемки и видеозаписи проведения ЕГЭ </t>
  </si>
  <si>
    <t>Неисключительное право программы</t>
  </si>
  <si>
    <t>Медицинский осмотр</t>
  </si>
  <si>
    <t>Заправка картриджей</t>
  </si>
  <si>
    <t>Курсы повышения квалификации</t>
  </si>
  <si>
    <t>Поставка товара (учебно-педагогическая документация,бланки, бумага)</t>
  </si>
  <si>
    <t>МАОУ гимназия № 33</t>
  </si>
  <si>
    <t>Муниципальные (краевые) средства период с 01.09.2021 г. по 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</si>
</sst>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2" borderId="0" xfId="1" applyFill="1"/>
    <xf numFmtId="0" fontId="2" fillId="2" borderId="0" xfId="1" applyFont="1" applyFill="1" applyBorder="1" applyAlignment="1" applyProtection="1">
      <alignment vertical="center"/>
      <protection hidden="1"/>
    </xf>
    <xf numFmtId="0" fontId="3" fillId="2" borderId="0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/>
    <xf numFmtId="0" fontId="1" fillId="0" borderId="0" xfId="1"/>
    <xf numFmtId="0" fontId="5" fillId="0" borderId="0" xfId="1" applyNumberFormat="1" applyFont="1" applyFill="1" applyAlignment="1" applyProtection="1">
      <protection hidden="1"/>
    </xf>
    <xf numFmtId="0" fontId="7" fillId="0" borderId="10" xfId="1" applyNumberFormat="1" applyFont="1" applyFill="1" applyBorder="1" applyAlignment="1" applyProtection="1">
      <alignment vertical="center" wrapText="1"/>
      <protection hidden="1"/>
    </xf>
    <xf numFmtId="0" fontId="7" fillId="0" borderId="4" xfId="1" applyNumberFormat="1" applyFont="1" applyFill="1" applyBorder="1" applyAlignment="1" applyProtection="1">
      <alignment vertical="center" wrapText="1"/>
      <protection hidden="1"/>
    </xf>
    <xf numFmtId="164" fontId="7" fillId="0" borderId="4" xfId="1" applyNumberFormat="1" applyFont="1" applyFill="1" applyBorder="1" applyAlignment="1" applyProtection="1">
      <alignment vertical="center"/>
      <protection hidden="1"/>
    </xf>
    <xf numFmtId="0" fontId="7" fillId="0" borderId="0" xfId="1" applyFont="1" applyProtection="1">
      <protection hidden="1"/>
    </xf>
    <xf numFmtId="0" fontId="7" fillId="2" borderId="0" xfId="1" applyFont="1" applyFill="1" applyProtection="1"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2" xfId="1" applyFont="1" applyBorder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>
      <alignment vertical="center" wrapText="1"/>
    </xf>
    <xf numFmtId="0" fontId="7" fillId="0" borderId="7" xfId="1" applyFont="1" applyBorder="1"/>
    <xf numFmtId="0" fontId="7" fillId="0" borderId="8" xfId="1" applyFont="1" applyBorder="1"/>
    <xf numFmtId="0" fontId="7" fillId="0" borderId="0" xfId="1" applyFont="1"/>
    <xf numFmtId="0" fontId="7" fillId="2" borderId="0" xfId="1" applyFont="1" applyFill="1"/>
    <xf numFmtId="164" fontId="7" fillId="2" borderId="0" xfId="1" applyNumberFormat="1" applyFont="1" applyFill="1"/>
    <xf numFmtId="0" fontId="7" fillId="0" borderId="8" xfId="1" applyNumberFormat="1" applyFont="1" applyFill="1" applyBorder="1" applyAlignment="1" applyProtection="1">
      <alignment vertical="center" wrapText="1"/>
      <protection hidden="1"/>
    </xf>
    <xf numFmtId="0" fontId="1" fillId="0" borderId="0" xfId="1"/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Font="1" applyBorder="1"/>
    <xf numFmtId="0" fontId="6" fillId="2" borderId="4" xfId="1" applyFont="1" applyFill="1" applyBorder="1"/>
    <xf numFmtId="164" fontId="6" fillId="2" borderId="4" xfId="1" applyNumberFormat="1" applyFont="1" applyFill="1" applyBorder="1"/>
    <xf numFmtId="0" fontId="7" fillId="0" borderId="13" xfId="1" applyNumberFormat="1" applyFont="1" applyFill="1" applyBorder="1" applyAlignment="1" applyProtection="1">
      <alignment vertical="center" wrapText="1"/>
      <protection hidden="1"/>
    </xf>
    <xf numFmtId="0" fontId="10" fillId="0" borderId="14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164" fontId="7" fillId="0" borderId="11" xfId="2" applyNumberFormat="1" applyFont="1" applyFill="1" applyBorder="1" applyAlignment="1" applyProtection="1">
      <alignment horizontal="center" vertical="center" wrapText="1"/>
      <protection hidden="1"/>
    </xf>
    <xf numFmtId="164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10" xfId="1" applyNumberFormat="1" applyFont="1" applyFill="1" applyBorder="1" applyAlignment="1" applyProtection="1">
      <alignment vertical="center" wrapText="1"/>
      <protection hidden="1"/>
    </xf>
    <xf numFmtId="164" fontId="7" fillId="0" borderId="4" xfId="1" applyNumberFormat="1" applyFont="1" applyFill="1" applyBorder="1" applyAlignment="1" applyProtection="1">
      <alignment horizontal="right" vertical="center"/>
      <protection hidden="1"/>
    </xf>
    <xf numFmtId="0" fontId="8" fillId="2" borderId="9" xfId="0" applyFont="1" applyFill="1" applyBorder="1" applyAlignment="1">
      <alignment vertical="center" wrapText="1"/>
    </xf>
    <xf numFmtId="0" fontId="0" fillId="0" borderId="7" xfId="0" applyBorder="1" applyAlignment="1"/>
    <xf numFmtId="0" fontId="7" fillId="0" borderId="4" xfId="1" applyFont="1" applyFill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>
      <alignment horizontal="righ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4"/>
  <sheetViews>
    <sheetView showGridLines="0" tabSelected="1" zoomScaleNormal="100" workbookViewId="0">
      <selection activeCell="I12" sqref="I12"/>
    </sheetView>
  </sheetViews>
  <sheetFormatPr defaultColWidth="9.140625" defaultRowHeight="18.75" x14ac:dyDescent="0.3"/>
  <cols>
    <col min="1" max="1" width="0.7109375" style="1" customWidth="1"/>
    <col min="2" max="3" width="0" style="1" hidden="1" customWidth="1"/>
    <col min="4" max="4" width="28.7109375" style="27" customWidth="1"/>
    <col min="5" max="5" width="48" style="28" customWidth="1"/>
    <col min="6" max="6" width="18" style="28" customWidth="1"/>
    <col min="7" max="8" width="11.7109375" style="1" bestFit="1" customWidth="1"/>
    <col min="9" max="16384" width="9.140625" style="1"/>
  </cols>
  <sheetData>
    <row r="1" spans="1:6" ht="12.75" customHeight="1" x14ac:dyDescent="0.3">
      <c r="A1" s="2"/>
      <c r="B1" s="2"/>
      <c r="C1" s="2"/>
      <c r="D1" s="18"/>
      <c r="E1" s="19"/>
      <c r="F1" s="19"/>
    </row>
    <row r="2" spans="1:6" ht="18.75" customHeight="1" x14ac:dyDescent="0.3">
      <c r="A2" s="14" t="s">
        <v>19</v>
      </c>
      <c r="B2" s="8"/>
      <c r="C2" s="8"/>
      <c r="D2" s="20"/>
      <c r="E2" s="19"/>
      <c r="F2" s="19"/>
    </row>
    <row r="3" spans="1:6" ht="12.75" customHeight="1" x14ac:dyDescent="0.3">
      <c r="A3" s="2"/>
      <c r="B3" s="2"/>
      <c r="C3" s="2"/>
      <c r="D3" s="18"/>
      <c r="E3" s="19"/>
      <c r="F3" s="19"/>
    </row>
    <row r="4" spans="1:6" ht="12.75" customHeight="1" x14ac:dyDescent="0.3">
      <c r="A4" s="7"/>
      <c r="B4" s="7"/>
      <c r="C4" s="7"/>
      <c r="D4" s="21"/>
      <c r="E4" s="19"/>
      <c r="F4" s="19"/>
    </row>
    <row r="5" spans="1:6" ht="12.75" customHeight="1" x14ac:dyDescent="0.3">
      <c r="A5" s="7"/>
      <c r="B5" s="7"/>
      <c r="C5" s="7"/>
      <c r="D5" s="21"/>
      <c r="E5" s="19"/>
      <c r="F5" s="19"/>
    </row>
    <row r="6" spans="1:6" ht="16.5" customHeight="1" x14ac:dyDescent="0.3">
      <c r="A6" s="7"/>
      <c r="B6" s="7"/>
      <c r="C6" s="7"/>
      <c r="D6" s="21"/>
      <c r="E6" s="19"/>
      <c r="F6" s="19"/>
    </row>
    <row r="7" spans="1:6" ht="12.75" customHeight="1" thickBot="1" x14ac:dyDescent="0.35">
      <c r="A7" s="2"/>
      <c r="B7" s="6"/>
      <c r="C7" s="6"/>
      <c r="D7" s="22"/>
      <c r="E7" s="19"/>
      <c r="F7" s="19"/>
    </row>
    <row r="8" spans="1:6" ht="47.25" customHeight="1" thickBot="1" x14ac:dyDescent="0.25">
      <c r="A8" s="5"/>
      <c r="B8" s="3" t="s">
        <v>4</v>
      </c>
      <c r="C8" s="4" t="s">
        <v>3</v>
      </c>
      <c r="D8" s="32" t="s">
        <v>2</v>
      </c>
      <c r="E8" s="23" t="s">
        <v>1</v>
      </c>
      <c r="F8" s="23" t="s">
        <v>0</v>
      </c>
    </row>
    <row r="9" spans="1:6" s="9" customFormat="1" ht="45.75" customHeight="1" thickBot="1" x14ac:dyDescent="0.25">
      <c r="A9" s="10"/>
      <c r="B9" s="11"/>
      <c r="C9" s="11"/>
      <c r="D9" s="44" t="s">
        <v>18</v>
      </c>
      <c r="E9" s="36" t="s">
        <v>8</v>
      </c>
      <c r="F9" s="37"/>
    </row>
    <row r="10" spans="1:6" s="9" customFormat="1" ht="45.75" customHeight="1" thickBot="1" x14ac:dyDescent="0.25">
      <c r="A10" s="10"/>
      <c r="B10" s="11"/>
      <c r="C10" s="11"/>
      <c r="D10" s="45"/>
      <c r="E10" s="15" t="s">
        <v>9</v>
      </c>
      <c r="F10" s="40">
        <v>16000</v>
      </c>
    </row>
    <row r="11" spans="1:6" s="9" customFormat="1" ht="45.75" customHeight="1" x14ac:dyDescent="0.2">
      <c r="A11" s="10"/>
      <c r="B11" s="11"/>
      <c r="C11" s="11"/>
      <c r="D11" s="45"/>
      <c r="E11" s="38" t="s">
        <v>12</v>
      </c>
      <c r="F11" s="39">
        <f>94741.98+303174.35+9639.91</f>
        <v>407556.23999999993</v>
      </c>
    </row>
    <row r="12" spans="1:6" s="9" customFormat="1" ht="107.25" customHeight="1" x14ac:dyDescent="0.2">
      <c r="A12" s="10"/>
      <c r="B12" s="11"/>
      <c r="C12" s="11"/>
      <c r="D12" s="45"/>
      <c r="E12" s="16" t="s">
        <v>11</v>
      </c>
      <c r="F12" s="41">
        <f>411000+747500</f>
        <v>1158500</v>
      </c>
    </row>
    <row r="13" spans="1:6" s="9" customFormat="1" ht="54.75" customHeight="1" thickBot="1" x14ac:dyDescent="0.25">
      <c r="A13" s="10"/>
      <c r="B13" s="11"/>
      <c r="C13" s="11"/>
      <c r="D13" s="45"/>
      <c r="E13" s="30"/>
      <c r="F13" s="41"/>
    </row>
    <row r="14" spans="1:6" s="9" customFormat="1" ht="45.75" customHeight="1" x14ac:dyDescent="0.2">
      <c r="A14" s="10"/>
      <c r="B14" s="11"/>
      <c r="C14" s="11"/>
      <c r="D14" s="45"/>
      <c r="E14" s="42" t="s">
        <v>13</v>
      </c>
      <c r="F14" s="17">
        <v>10200</v>
      </c>
    </row>
    <row r="15" spans="1:6" s="9" customFormat="1" ht="45.75" customHeight="1" x14ac:dyDescent="0.2">
      <c r="A15" s="10"/>
      <c r="B15" s="11"/>
      <c r="C15" s="11"/>
      <c r="D15" s="24"/>
      <c r="E15" s="16" t="s">
        <v>14</v>
      </c>
      <c r="F15" s="17">
        <f>15067+109416</f>
        <v>124483</v>
      </c>
    </row>
    <row r="16" spans="1:6" s="9" customFormat="1" ht="45.75" customHeight="1" x14ac:dyDescent="0.2">
      <c r="A16" s="10"/>
      <c r="B16" s="11"/>
      <c r="C16" s="11"/>
      <c r="D16" s="24"/>
      <c r="E16" s="16" t="s">
        <v>15</v>
      </c>
      <c r="F16" s="17">
        <v>17310</v>
      </c>
    </row>
    <row r="17" spans="1:6" s="9" customFormat="1" ht="45.75" customHeight="1" x14ac:dyDescent="0.2">
      <c r="A17" s="10"/>
      <c r="B17" s="11"/>
      <c r="C17" s="11"/>
      <c r="D17" s="24"/>
      <c r="E17" s="16" t="s">
        <v>16</v>
      </c>
      <c r="F17" s="43">
        <f>10000+67500</f>
        <v>77500</v>
      </c>
    </row>
    <row r="18" spans="1:6" s="9" customFormat="1" ht="57" customHeight="1" x14ac:dyDescent="0.2">
      <c r="A18" s="10"/>
      <c r="B18" s="11"/>
      <c r="C18" s="11"/>
      <c r="D18" s="24"/>
      <c r="E18" s="16" t="s">
        <v>17</v>
      </c>
      <c r="F18" s="17">
        <f>6430+2700+650+253.42</f>
        <v>10033.42</v>
      </c>
    </row>
    <row r="19" spans="1:6" s="13" customFormat="1" ht="35.25" customHeight="1" x14ac:dyDescent="0.3">
      <c r="D19" s="25"/>
      <c r="E19" s="46" t="s">
        <v>6</v>
      </c>
      <c r="F19" s="47">
        <v>16000</v>
      </c>
    </row>
    <row r="20" spans="1:6" s="31" customFormat="1" ht="35.25" customHeight="1" x14ac:dyDescent="0.3">
      <c r="D20" s="25"/>
      <c r="E20" s="46" t="s">
        <v>7</v>
      </c>
      <c r="F20" s="47">
        <v>86080</v>
      </c>
    </row>
    <row r="21" spans="1:6" ht="33.75" customHeight="1" x14ac:dyDescent="0.3">
      <c r="D21" s="26"/>
      <c r="E21" s="46" t="s">
        <v>5</v>
      </c>
      <c r="F21" s="48">
        <f>19600+110575+220000+684296+60040+165549</f>
        <v>1260060</v>
      </c>
    </row>
    <row r="22" spans="1:6" x14ac:dyDescent="0.3">
      <c r="D22" s="33" t="s">
        <v>10</v>
      </c>
      <c r="E22" s="34"/>
      <c r="F22" s="35">
        <f>SUM(F7:F21)</f>
        <v>3183722.66</v>
      </c>
    </row>
    <row r="23" spans="1:6" x14ac:dyDescent="0.3">
      <c r="F23" s="12"/>
    </row>
    <row r="24" spans="1:6" x14ac:dyDescent="0.3">
      <c r="F24" s="29"/>
    </row>
  </sheetData>
  <autoFilter ref="A8:F8"/>
  <mergeCells count="2">
    <mergeCell ref="E9:F9"/>
    <mergeCell ref="D9:D14"/>
  </mergeCells>
  <pageMargins left="3.9370079326817402E-2" right="3.9370079326817402E-2" top="0.196850393700787" bottom="0.196850393700787" header="0" footer="0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МОУ СОШ 33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2022-09-02T07:27:07Z</cp:lastPrinted>
  <dcterms:created xsi:type="dcterms:W3CDTF">2017-08-18T09:43:01Z</dcterms:created>
  <dcterms:modified xsi:type="dcterms:W3CDTF">2022-09-02T08:13:39Z</dcterms:modified>
</cp:coreProperties>
</file>